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B9ACFF97-4055-4776-8625-4CC1EC9BA21A}" xr6:coauthVersionLast="40" xr6:coauthVersionMax="40" xr10:uidLastSave="{00000000-0000-0000-0000-000000000000}"/>
  <bookViews>
    <workbookView showHorizontalScroll="0" showVerticalScroll="0" showSheetTabs="0" xWindow="0" yWindow="0" windowWidth="23040" windowHeight="771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<sst xmlns="http://schemas.openxmlformats.org/spreadsheetml/2006/main" count="58" uniqueCount="48">
  <si>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</si>
  <si>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</si>
  <si>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</si>
  <si>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</si>
  <si>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</si>
  <si>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</si>
  <si>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</si>
  <si>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</si>
  <si>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</si>
  <si>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</si>
  <si>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</si>
  <si>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</si>
  <si>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</si>
  <si>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</si>
  <si>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</si>
  <si>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</si>
  <si>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</si>
  <si>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</si>
  <si>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</si>
  <si>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</si>
  <si>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</si>
  <si>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</si>
  <si>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</si>
  <si>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</si>
  <si>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</si>
  <si>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</si>
  <si>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</si>
  <si>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</si>
  <si>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</si>
  <si>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</si>
  <si>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</si>
  <si>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</si>
  <si>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</si>
  <si>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</si>
  <si>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</si>
  <si>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</si>
  <si>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</si>
  <si>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</si>
  <si>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</si>
  <si>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ダイニングテーブルセット</t>
    <phoneticPr fontId="3"/>
  </si>
  <si>
    <t>テレビ台</t>
    <rPh sb="3" eb="4">
      <t>ダイ</t>
    </rPh>
    <phoneticPr fontId="3"/>
  </si>
  <si>
    <t>4灯シーリング</t>
    <rPh sb="1" eb="2">
      <t>トウ</t>
    </rPh>
    <phoneticPr fontId="3"/>
  </si>
  <si>
    <t>配送費用</t>
    <rPh sb="0" eb="2">
      <t>ハイソウ</t>
    </rPh>
    <rPh sb="2" eb="4">
      <t>ヒヨウ</t>
    </rPh>
    <phoneticPr fontId="3"/>
  </si>
  <si>
    <t>ペンダントライト</t>
  </si>
  <si>
    <t>ラグ</t>
  </si>
  <si>
    <t>センターテーブル</t>
  </si>
  <si>
    <t>ソファ</t>
  </si>
  <si>
    <t>ダイニングチェア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</si>
</sst>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4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zoomScaleNormal="100" workbookViewId="0">
      <selection activeCell="V28" sqref="V28"/>
    </sheetView>
  </sheetViews>
  <sheetFormatPr defaultColWidth="5.69921875" defaultRowHeight="30" customHeight="1"/>
  <sheetData>
    <row r="1" spans="1:20" ht="30" customHeight="1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57" t="s">
        <v>26</v>
      </c>
      <c r="B3" s="57"/>
      <c r="C3" s="57"/>
      <c r="D3" s="57"/>
      <c r="E3" s="57"/>
      <c r="F3" s="57"/>
      <c r="G3" s="57"/>
      <c r="H3" s="57" t="s">
        <v>36</v>
      </c>
      <c r="I3" s="57"/>
      <c r="J3" s="10"/>
      <c r="K3" s="10"/>
      <c r="L3" s="58"/>
      <c r="M3" s="59"/>
      <c r="N3" s="48"/>
      <c r="O3" s="48"/>
      <c r="P3" s="48"/>
      <c r="Q3" s="48"/>
    </row>
    <row r="4" spans="1:20" ht="30" customHeight="1">
      <c r="A4" s="2"/>
      <c r="B4" s="50" t="s">
        <v>27</v>
      </c>
      <c r="C4" s="50"/>
      <c r="D4" s="51"/>
      <c r="E4" s="51"/>
      <c r="F4" s="51"/>
      <c r="G4" s="3" t="s">
        <v>0</v>
      </c>
      <c r="H4" s="2"/>
      <c r="I4" s="2"/>
      <c r="J4" s="2"/>
      <c r="K4" s="2"/>
      <c r="L4" s="54" t="s">
        <v>21</v>
      </c>
      <c r="M4" s="55"/>
      <c r="N4" s="49"/>
      <c r="O4" s="49"/>
      <c r="P4" s="49"/>
      <c r="Q4" s="49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52" t="s">
        <v>16</v>
      </c>
      <c r="B6" s="52"/>
      <c r="C6" s="53"/>
      <c r="D6" s="53"/>
      <c r="E6" s="53"/>
      <c r="F6" s="53"/>
      <c r="G6" s="53"/>
      <c r="H6" s="53"/>
      <c r="I6" s="53"/>
      <c r="J6" s="2"/>
      <c r="K6" s="30" t="s">
        <v>28</v>
      </c>
      <c r="L6" s="30"/>
      <c r="M6" s="30"/>
      <c r="N6" s="30"/>
      <c r="O6" s="30"/>
      <c r="P6" s="30"/>
      <c r="Q6" s="30"/>
      <c r="S6" t="s">
        <v>11</v>
      </c>
      <c r="T6" s="1">
        <v>0.08</v>
      </c>
    </row>
    <row r="7" spans="1:20" ht="19.95" customHeight="1" thickTop="1">
      <c r="A7" s="2"/>
      <c r="B7" s="54" t="s">
        <v>22</v>
      </c>
      <c r="C7" s="55"/>
      <c r="D7" s="55"/>
      <c r="E7" s="55"/>
      <c r="F7" s="55"/>
      <c r="G7" s="55"/>
      <c r="H7" s="55"/>
      <c r="I7" s="55"/>
      <c r="J7" s="55"/>
      <c r="K7" s="30" t="s">
        <v>29</v>
      </c>
      <c r="L7" s="30"/>
      <c r="M7" s="30"/>
      <c r="N7" s="30"/>
      <c r="O7" s="30"/>
      <c r="P7" s="30"/>
      <c r="Q7" s="30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0" t="s">
        <v>30</v>
      </c>
      <c r="L8" s="30"/>
      <c r="M8" s="30"/>
      <c r="N8" s="30"/>
      <c r="O8" s="30"/>
      <c r="P8" s="30"/>
      <c r="Q8" s="30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0"/>
      <c r="L9" s="30"/>
      <c r="M9" s="30"/>
      <c r="N9" s="30"/>
      <c r="O9" s="30"/>
      <c r="P9" s="30"/>
      <c r="Q9" s="30"/>
      <c r="S9" t="s">
        <v>13</v>
      </c>
    </row>
    <row r="10" spans="1:20" ht="19.95" customHeight="1">
      <c r="A10" s="46" t="s">
        <v>35</v>
      </c>
      <c r="B10" s="46"/>
      <c r="C10" s="47"/>
      <c r="D10" s="47"/>
      <c r="E10" s="47"/>
      <c r="F10" s="47"/>
      <c r="G10" s="47"/>
      <c r="H10" s="47"/>
      <c r="I10" s="47"/>
      <c r="J10" s="2"/>
      <c r="K10" s="28" t="s">
        <v>1</v>
      </c>
      <c r="L10" s="28"/>
      <c r="M10" s="45" t="s">
        <v>31</v>
      </c>
      <c r="N10" s="45"/>
      <c r="O10" s="45"/>
      <c r="P10" s="45"/>
      <c r="Q10" s="45"/>
      <c r="S10" t="s">
        <v>14</v>
      </c>
    </row>
    <row r="11" spans="1:20" ht="19.95" customHeight="1">
      <c r="A11" s="46"/>
      <c r="B11" s="46"/>
      <c r="C11" s="47"/>
      <c r="D11" s="47"/>
      <c r="E11" s="47"/>
      <c r="F11" s="47"/>
      <c r="G11" s="47"/>
      <c r="H11" s="47"/>
      <c r="I11" s="47"/>
      <c r="J11" s="2"/>
      <c r="K11" s="28" t="s">
        <v>2</v>
      </c>
      <c r="L11" s="28"/>
      <c r="M11" s="30" t="s">
        <v>32</v>
      </c>
      <c r="N11" s="30"/>
      <c r="O11" s="30"/>
      <c r="P11" s="30"/>
      <c r="Q11" s="30"/>
    </row>
    <row r="12" spans="1:20" ht="19.95" customHeight="1">
      <c r="A12" s="46"/>
      <c r="B12" s="46"/>
      <c r="C12" s="47"/>
      <c r="D12" s="47"/>
      <c r="E12" s="47"/>
      <c r="F12" s="47"/>
      <c r="G12" s="47"/>
      <c r="H12" s="47"/>
      <c r="I12" s="47"/>
      <c r="J12" s="2"/>
      <c r="K12" s="28" t="s">
        <v>3</v>
      </c>
      <c r="L12" s="28"/>
      <c r="M12" s="29" t="s">
        <v>33</v>
      </c>
      <c r="N12" s="30"/>
      <c r="O12" s="30"/>
      <c r="P12" s="30"/>
      <c r="Q12" s="30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8" t="s">
        <v>4</v>
      </c>
      <c r="L13" s="28"/>
      <c r="M13" s="30" t="s">
        <v>34</v>
      </c>
      <c r="N13" s="30"/>
      <c r="O13" s="30"/>
      <c r="P13" s="30"/>
      <c r="Q13" s="30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41" t="s">
        <v>5</v>
      </c>
      <c r="B15" s="41"/>
      <c r="C15" s="41"/>
      <c r="D15" s="42">
        <f>L32</f>
        <v>259200</v>
      </c>
      <c r="E15" s="42"/>
      <c r="F15" s="42"/>
      <c r="G15" s="42"/>
      <c r="H15" s="43" t="s">
        <v>6</v>
      </c>
      <c r="I15" s="43"/>
      <c r="J15" s="28"/>
      <c r="K15" s="28"/>
      <c r="L15" s="28"/>
      <c r="M15" s="44"/>
      <c r="N15" s="44"/>
      <c r="O15" s="44"/>
      <c r="P15" s="44"/>
      <c r="Q15" s="44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33" t="s">
        <v>20</v>
      </c>
      <c r="C17" s="33"/>
      <c r="D17" s="33"/>
      <c r="E17" s="33"/>
      <c r="F17" s="33"/>
      <c r="G17" s="33"/>
      <c r="H17" s="33"/>
      <c r="I17" s="33"/>
      <c r="J17" s="33" t="s">
        <v>15</v>
      </c>
      <c r="K17" s="33"/>
      <c r="L17" s="33" t="s">
        <v>9</v>
      </c>
      <c r="M17" s="33"/>
      <c r="N17" s="33"/>
      <c r="O17" s="33" t="s">
        <v>8</v>
      </c>
      <c r="P17" s="33"/>
      <c r="Q17" s="33"/>
    </row>
    <row r="18" spans="1:17" ht="19.95" customHeight="1">
      <c r="A18" s="7">
        <v>1</v>
      </c>
      <c r="B18" s="40" t="s">
        <v>39</v>
      </c>
      <c r="C18" s="40"/>
      <c r="D18" s="40"/>
      <c r="E18" s="40"/>
      <c r="F18" s="40"/>
      <c r="G18" s="40"/>
      <c r="H18" s="40"/>
      <c r="I18" s="40"/>
      <c r="J18" s="8">
        <v>1</v>
      </c>
      <c r="K18" s="9" t="s">
        <v>11</v>
      </c>
      <c r="L18" s="34">
        <v>35000</v>
      </c>
      <c r="M18" s="34"/>
      <c r="N18" s="34"/>
      <c r="O18" s="31">
        <f>IF(AND(J18&lt;&gt;"",L18&lt;&gt;""),J18*L18,"")</f>
        <v>35000</v>
      </c>
      <c r="P18" s="31"/>
      <c r="Q18" s="31"/>
    </row>
    <row r="19" spans="1:17" ht="19.95" customHeight="1">
      <c r="A19" s="7">
        <v>2</v>
      </c>
      <c r="B19" s="40" t="s">
        <v>47</v>
      </c>
      <c r="C19" s="40"/>
      <c r="D19" s="40"/>
      <c r="E19" s="40"/>
      <c r="F19" s="40"/>
      <c r="G19" s="40"/>
      <c r="H19" s="40"/>
      <c r="I19" s="40"/>
      <c r="J19" s="8">
        <v>4</v>
      </c>
      <c r="K19" s="9" t="s">
        <v>11</v>
      </c>
      <c r="L19" s="34">
        <v>12000</v>
      </c>
      <c r="M19" s="34"/>
      <c r="N19" s="34"/>
      <c r="O19" s="31">
        <f t="shared" ref="O19:O29" si="0">IF(AND(J19&lt;&gt;"",L19&lt;&gt;""),J19*L19,"")</f>
        <v>48000</v>
      </c>
      <c r="P19" s="31"/>
      <c r="Q19" s="31"/>
    </row>
    <row r="20" spans="1:17" ht="19.95" customHeight="1">
      <c r="A20" s="7">
        <v>3</v>
      </c>
      <c r="B20" s="60" t="s">
        <v>46</v>
      </c>
      <c r="C20" s="61"/>
      <c r="D20" s="61"/>
      <c r="E20" s="61"/>
      <c r="F20" s="61"/>
      <c r="G20" s="61"/>
      <c r="H20" s="61"/>
      <c r="I20" s="62"/>
      <c r="J20" s="8">
        <v>1</v>
      </c>
      <c r="K20" s="9" t="s">
        <v>11</v>
      </c>
      <c r="L20" s="34">
        <v>64000</v>
      </c>
      <c r="M20" s="34"/>
      <c r="N20" s="34"/>
      <c r="O20" s="31">
        <f t="shared" si="0"/>
        <v>64000</v>
      </c>
      <c r="P20" s="31"/>
      <c r="Q20" s="31"/>
    </row>
    <row r="21" spans="1:17" ht="19.95" customHeight="1">
      <c r="A21" s="7">
        <v>4</v>
      </c>
      <c r="B21" s="60" t="s">
        <v>45</v>
      </c>
      <c r="C21" s="61"/>
      <c r="D21" s="61"/>
      <c r="E21" s="61"/>
      <c r="F21" s="61"/>
      <c r="G21" s="61"/>
      <c r="H21" s="61"/>
      <c r="I21" s="62"/>
      <c r="J21" s="8">
        <v>1</v>
      </c>
      <c r="K21" s="9" t="s">
        <v>11</v>
      </c>
      <c r="L21" s="34">
        <v>11000</v>
      </c>
      <c r="M21" s="34"/>
      <c r="N21" s="34"/>
      <c r="O21" s="31">
        <f t="shared" si="0"/>
        <v>11000</v>
      </c>
      <c r="P21" s="31"/>
      <c r="Q21" s="31"/>
    </row>
    <row r="22" spans="1:17" ht="19.95" customHeight="1">
      <c r="A22" s="7">
        <v>5</v>
      </c>
      <c r="B22" s="60" t="s">
        <v>44</v>
      </c>
      <c r="C22" s="61"/>
      <c r="D22" s="61"/>
      <c r="E22" s="61"/>
      <c r="F22" s="61"/>
      <c r="G22" s="61"/>
      <c r="H22" s="61"/>
      <c r="I22" s="62"/>
      <c r="J22" s="8">
        <v>1</v>
      </c>
      <c r="K22" s="9" t="s">
        <v>11</v>
      </c>
      <c r="L22" s="34">
        <v>12000</v>
      </c>
      <c r="M22" s="34"/>
      <c r="N22" s="34"/>
      <c r="O22" s="31">
        <f t="shared" si="0"/>
        <v>12000</v>
      </c>
      <c r="P22" s="31"/>
      <c r="Q22" s="31"/>
    </row>
    <row r="23" spans="1:17" ht="19.95" customHeight="1">
      <c r="A23" s="7">
        <v>6</v>
      </c>
      <c r="B23" s="60" t="s">
        <v>40</v>
      </c>
      <c r="C23" s="61"/>
      <c r="D23" s="61"/>
      <c r="E23" s="61"/>
      <c r="F23" s="61"/>
      <c r="G23" s="61"/>
      <c r="H23" s="61"/>
      <c r="I23" s="62"/>
      <c r="J23" s="8">
        <v>1</v>
      </c>
      <c r="K23" s="9" t="s">
        <v>11</v>
      </c>
      <c r="L23" s="34">
        <v>20000</v>
      </c>
      <c r="M23" s="34"/>
      <c r="N23" s="34"/>
      <c r="O23" s="31">
        <f t="shared" si="0"/>
        <v>20000</v>
      </c>
      <c r="P23" s="31"/>
      <c r="Q23" s="31"/>
    </row>
    <row r="24" spans="1:17" ht="19.95" customHeight="1">
      <c r="A24" s="7">
        <v>7</v>
      </c>
      <c r="B24" s="60" t="s">
        <v>43</v>
      </c>
      <c r="C24" s="61"/>
      <c r="D24" s="61"/>
      <c r="E24" s="61"/>
      <c r="F24" s="61"/>
      <c r="G24" s="61"/>
      <c r="H24" s="61"/>
      <c r="I24" s="62"/>
      <c r="J24" s="8">
        <v>1</v>
      </c>
      <c r="K24" s="9" t="s">
        <v>11</v>
      </c>
      <c r="L24" s="34">
        <v>27000</v>
      </c>
      <c r="M24" s="34"/>
      <c r="N24" s="34"/>
      <c r="O24" s="31">
        <f t="shared" si="0"/>
        <v>27000</v>
      </c>
      <c r="P24" s="31"/>
      <c r="Q24" s="31"/>
    </row>
    <row r="25" spans="1:17" ht="19.95" customHeight="1">
      <c r="A25" s="7">
        <v>8</v>
      </c>
      <c r="B25" s="60" t="s">
        <v>41</v>
      </c>
      <c r="C25" s="61"/>
      <c r="D25" s="61"/>
      <c r="E25" s="61"/>
      <c r="F25" s="61"/>
      <c r="G25" s="61"/>
      <c r="H25" s="61"/>
      <c r="I25" s="62"/>
      <c r="J25" s="8">
        <v>1</v>
      </c>
      <c r="K25" s="9" t="s">
        <v>10</v>
      </c>
      <c r="L25" s="37">
        <v>23000</v>
      </c>
      <c r="M25" s="38"/>
      <c r="N25" s="39"/>
      <c r="O25" s="31">
        <f t="shared" si="0"/>
        <v>23000</v>
      </c>
      <c r="P25" s="31"/>
      <c r="Q25" s="31"/>
    </row>
    <row r="26" spans="1:17" ht="19.95" customHeight="1">
      <c r="A26" s="7">
        <v>9</v>
      </c>
      <c r="B26" s="60" t="s">
        <v>42</v>
      </c>
      <c r="C26" s="61"/>
      <c r="D26" s="61"/>
      <c r="E26" s="61"/>
      <c r="F26" s="61"/>
      <c r="G26" s="61"/>
      <c r="H26" s="61"/>
      <c r="I26" s="62"/>
      <c r="J26" s="8"/>
      <c r="K26" s="9"/>
      <c r="L26" s="37"/>
      <c r="M26" s="38"/>
      <c r="N26" s="39"/>
      <c r="O26" s="31" t="str">
        <f t="shared" si="0"/>
        <v/>
      </c>
      <c r="P26" s="31"/>
      <c r="Q26" s="31"/>
    </row>
    <row r="27" spans="1:17" ht="19.95" customHeight="1">
      <c r="A27" s="7">
        <v>10</v>
      </c>
      <c r="B27" s="40"/>
      <c r="C27" s="40"/>
      <c r="D27" s="40"/>
      <c r="E27" s="40"/>
      <c r="F27" s="40"/>
      <c r="G27" s="40"/>
      <c r="H27" s="40"/>
      <c r="I27" s="40"/>
      <c r="J27" s="8"/>
      <c r="K27" s="9"/>
      <c r="L27" s="37"/>
      <c r="M27" s="38"/>
      <c r="N27" s="39"/>
      <c r="O27" s="31" t="str">
        <f t="shared" si="0"/>
        <v/>
      </c>
      <c r="P27" s="31"/>
      <c r="Q27" s="31"/>
    </row>
    <row r="28" spans="1:17" ht="19.95" customHeight="1">
      <c r="A28" s="7">
        <v>11</v>
      </c>
      <c r="B28" s="40"/>
      <c r="C28" s="40"/>
      <c r="D28" s="40"/>
      <c r="E28" s="40"/>
      <c r="F28" s="40"/>
      <c r="G28" s="40"/>
      <c r="H28" s="40"/>
      <c r="I28" s="40"/>
      <c r="J28" s="8"/>
      <c r="K28" s="9"/>
      <c r="L28" s="37"/>
      <c r="M28" s="38"/>
      <c r="N28" s="39"/>
      <c r="O28" s="31" t="str">
        <f t="shared" si="0"/>
        <v/>
      </c>
      <c r="P28" s="31"/>
      <c r="Q28" s="31"/>
    </row>
    <row r="29" spans="1:17" ht="19.95" customHeight="1">
      <c r="A29" s="7">
        <v>12</v>
      </c>
      <c r="B29" s="40"/>
      <c r="C29" s="40"/>
      <c r="D29" s="40"/>
      <c r="E29" s="40"/>
      <c r="F29" s="40"/>
      <c r="G29" s="40"/>
      <c r="H29" s="40"/>
      <c r="I29" s="40"/>
      <c r="J29" s="8"/>
      <c r="K29" s="9"/>
      <c r="L29" s="37"/>
      <c r="M29" s="38"/>
      <c r="N29" s="39"/>
      <c r="O29" s="31" t="str">
        <f t="shared" si="0"/>
        <v/>
      </c>
      <c r="P29" s="31"/>
      <c r="Q29" s="31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33" t="s">
        <v>17</v>
      </c>
      <c r="K30" s="33"/>
      <c r="L30" s="35">
        <f>SUM(O18:Q29)</f>
        <v>240000</v>
      </c>
      <c r="M30" s="36"/>
      <c r="N30" s="36"/>
      <c r="O30" s="36"/>
      <c r="P30" s="36"/>
      <c r="Q30" s="36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33" t="s">
        <v>18</v>
      </c>
      <c r="K31" s="33"/>
      <c r="L31" s="31">
        <f>L30*$T$6</f>
        <v>19200</v>
      </c>
      <c r="M31" s="31"/>
      <c r="N31" s="31"/>
      <c r="O31" s="31"/>
      <c r="P31" s="31"/>
      <c r="Q31" s="31"/>
    </row>
    <row r="32" spans="1:17" ht="19.95" customHeight="1">
      <c r="A32" s="3"/>
      <c r="B32" s="30"/>
      <c r="C32" s="30"/>
      <c r="D32" s="30"/>
      <c r="E32" s="30"/>
      <c r="F32" s="30"/>
      <c r="G32" s="3"/>
      <c r="H32" s="3"/>
      <c r="I32" s="3"/>
      <c r="J32" s="33" t="s">
        <v>19</v>
      </c>
      <c r="K32" s="33"/>
      <c r="L32" s="32">
        <f>L30+L31</f>
        <v>259200</v>
      </c>
      <c r="M32" s="32"/>
      <c r="N32" s="32"/>
      <c r="O32" s="32"/>
      <c r="P32" s="32"/>
      <c r="Q32" s="32"/>
    </row>
    <row r="33" spans="1:17" ht="19.95" customHeight="1">
      <c r="A33" s="13" t="s">
        <v>23</v>
      </c>
      <c r="B33" s="14"/>
      <c r="C33" s="19" t="s">
        <v>24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</row>
    <row r="34" spans="1:17" ht="19.95" customHeight="1">
      <c r="A34" s="15"/>
      <c r="B34" s="16"/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</row>
    <row r="35" spans="1:17" ht="19.95" customHeight="1">
      <c r="A35" s="15"/>
      <c r="B35" s="16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4"/>
    </row>
    <row r="36" spans="1:17" ht="19.95" customHeight="1">
      <c r="A36" s="17"/>
      <c r="B36" s="18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7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8" t="s">
        <v>3</v>
      </c>
      <c r="I38" s="28"/>
      <c r="J38" s="29" t="s">
        <v>33</v>
      </c>
      <c r="K38" s="30"/>
      <c r="L38" s="30"/>
      <c r="M38" s="30"/>
      <c r="N38" s="30"/>
    </row>
    <row r="39" spans="1:17" ht="19.95" customHeight="1"/>
  </sheetData>
  <mergeCells count="86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25:I25"/>
    <mergeCell ref="B26:I26"/>
    <mergeCell ref="B27:I27"/>
    <mergeCell ref="B28:I28"/>
    <mergeCell ref="B29:I29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2019-02-03T01:20:52Z</dcterms:modified>
  <cp:category/>
</cp:coreProperties>
</file>